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rliamentofvictoria.sharepoint.com/teams/LCStandingCommittees/Shared Documents/3. LSIC/8. COVID-19 Contact Tracing/Correspondence/Corro to the Cttee/Data response DHHS/"/>
    </mc:Choice>
  </mc:AlternateContent>
  <xr:revisionPtr revIDLastSave="18" documentId="8_{A093FC79-DDF1-4933-B384-AACBC7F26B30}" xr6:coauthVersionLast="47" xr6:coauthVersionMax="47" xr10:uidLastSave="{BB15839B-C459-4B7C-9FCC-0FAF8A742B27}"/>
  <bookViews>
    <workbookView xWindow="-26745" yWindow="4275" windowWidth="21600" windowHeight="11325" activeTab="2" xr2:uid="{7E04340D-948E-4690-A876-204B172A1F28}"/>
  </bookViews>
  <sheets>
    <sheet name="DHHS Hotline" sheetId="1" r:id="rId1"/>
    <sheet name="Helloworld Stella call volumes" sheetId="2" r:id="rId2"/>
    <sheet name="HealthDirect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3" l="1"/>
  <c r="D14" i="2"/>
  <c r="C14" i="2"/>
  <c r="C7" i="2"/>
  <c r="D33" i="1"/>
  <c r="C33" i="1"/>
  <c r="E32" i="1"/>
  <c r="E31" i="1"/>
  <c r="E30" i="1"/>
  <c r="E29" i="1"/>
  <c r="E28" i="1"/>
  <c r="E27" i="1"/>
  <c r="E26" i="1"/>
  <c r="E25" i="1"/>
  <c r="E24" i="1"/>
  <c r="E21" i="1"/>
  <c r="E20" i="1"/>
  <c r="E19" i="1"/>
  <c r="E18" i="1"/>
  <c r="E17" i="1"/>
  <c r="E16" i="1"/>
  <c r="E15" i="1"/>
  <c r="E14" i="1"/>
  <c r="E13" i="1"/>
  <c r="E10" i="1"/>
  <c r="E9" i="1"/>
  <c r="E8" i="1"/>
  <c r="E7" i="1"/>
  <c r="E6" i="1"/>
  <c r="E5" i="1"/>
  <c r="E4" i="1"/>
  <c r="E3" i="1"/>
  <c r="E2" i="1"/>
  <c r="D22" i="1"/>
  <c r="C22" i="1"/>
  <c r="D11" i="1"/>
  <c r="C11" i="1"/>
  <c r="E14" i="2" l="1"/>
  <c r="E7" i="2"/>
  <c r="E33" i="1"/>
  <c r="E22" i="1"/>
  <c r="E11" i="1"/>
</calcChain>
</file>

<file path=xl/sharedStrings.xml><?xml version="1.0" encoding="utf-8"?>
<sst xmlns="http://schemas.openxmlformats.org/spreadsheetml/2006/main" count="82" uniqueCount="30">
  <si>
    <t>Call type</t>
  </si>
  <si>
    <t>Month</t>
  </si>
  <si>
    <t>Answered</t>
  </si>
  <si>
    <t>Abandoned</t>
  </si>
  <si>
    <t>Total</t>
  </si>
  <si>
    <t>Inbound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</si>
  <si>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</si>
  <si>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</si>
  <si>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</si>
  <si>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</si>
  <si>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</si>
  <si>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</si>
  <si>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</si>
  <si>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</si>
  <si>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</si>
  <si>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Inbound / Outbound</t>
  </si>
  <si>
    <t>Outbound</t>
  </si>
  <si>
    <t>Notes:</t>
  </si>
  <si>
    <t>Inbound / outbound category refers to calls that were either received or made that required an additional party to be included, for example, a translator service.</t>
  </si>
  <si>
    <t>The Department of Health and Human Services operates a 24-hour communicable diseases hotline (1300 651 160). This number receives urgent communicable disease notifications from clinicians, including notifications for COVID-19.   </t>
  </si>
  <si>
    <t xml:space="preserve">The types of calls that the hotline receives include:
- Medical Practitioners and Pathology laboratories notifying of a confirmed case of COVID 19.
- Medical Practitioners seeking advice about COVID 19 – including queries from General Practitioners, Laboratories and Hospitals regarding COVID-19.
- Confirmed case or a close contact queries such as seeking information about isolation, clearance, people who have missed calls from us, initial interviews etc.
- Calls in relation to known or potential outbreaks such as schools, aged care facilities, workplaces currently in communication with the Department.
- Callers who were specifically told to call this number either by a letter from DHHS or via a voicemail from a missed call or text message.
The data above relates to this hotline.
There is another general hotline that a person can contact if they have an enquiry related to coronavirus health concerns or current restrictions: 1800 675 398.
</t>
  </si>
  <si>
    <t>Total Attempted</t>
  </si>
  <si>
    <t>Policy is for three call attempts to be made after which an unanswered call is escalated to Operation Vestige for a door knock visit.</t>
  </si>
  <si>
    <t>On average, we make 2.15 call attempts to get an answered call.</t>
  </si>
  <si>
    <t>Helloworld and Stella (both external contractors) have supported CCOM in making calls to close contacts.</t>
  </si>
  <si>
    <t>Calls attempted</t>
  </si>
  <si>
    <t>Contact connected</t>
  </si>
  <si>
    <t>Policy is for unsuccessful call attempts to be escalated to the Department to complete.</t>
  </si>
  <si>
    <t>HealthDirect makes multiple call attempts and only then escalate.</t>
  </si>
  <si>
    <t>HealthDirect is an external contractor that has supported CCOM in making calls to confirmed cases.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</si>
</sst>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h]:mm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2"/>
      <color rgb="FF000000"/>
      <name val="Cambria"/>
      <family val="1"/>
    </font>
    <font>
      <sz val="12"/>
      <color theme="1"/>
      <name val="Cambria"/>
      <family val="1"/>
    </font>
    <font>
      <sz val="10"/>
      <color theme="1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/>
    </xf>
    <xf numFmtId="14" fontId="5" fillId="2" borderId="1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/>
    </xf>
    <xf numFmtId="165" fontId="2" fillId="0" borderId="3" xfId="1" applyNumberFormat="1" applyFont="1" applyBorder="1" applyAlignment="1">
      <alignment horizontal="center" vertical="center"/>
    </xf>
    <xf numFmtId="165" fontId="2" fillId="0" borderId="3" xfId="1" applyNumberFormat="1" applyFont="1" applyBorder="1" applyAlignment="1">
      <alignment horizontal="center"/>
    </xf>
    <xf numFmtId="165" fontId="2" fillId="0" borderId="4" xfId="1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2" fillId="0" borderId="0" xfId="1" applyNumberFormat="1" applyFont="1" applyBorder="1" applyAlignment="1">
      <alignment horizontal="center" vertical="center"/>
    </xf>
    <xf numFmtId="165" fontId="2" fillId="0" borderId="0" xfId="1" applyNumberFormat="1" applyFont="1" applyBorder="1" applyAlignment="1">
      <alignment horizontal="center"/>
    </xf>
    <xf numFmtId="165" fontId="2" fillId="0" borderId="6" xfId="1" applyNumberFormat="1" applyFont="1" applyBorder="1" applyAlignment="1">
      <alignment horizontal="center"/>
    </xf>
    <xf numFmtId="43" fontId="2" fillId="0" borderId="0" xfId="1" applyFont="1" applyBorder="1" applyAlignment="1">
      <alignment horizontal="center"/>
    </xf>
    <xf numFmtId="0" fontId="2" fillId="0" borderId="0" xfId="0" applyFont="1" applyFill="1"/>
    <xf numFmtId="0" fontId="6" fillId="0" borderId="0" xfId="0" applyFont="1" applyAlignment="1">
      <alignment horizontal="center"/>
    </xf>
    <xf numFmtId="14" fontId="3" fillId="0" borderId="9" xfId="0" applyNumberFormat="1" applyFont="1" applyBorder="1" applyAlignment="1">
      <alignment horizontal="center"/>
    </xf>
    <xf numFmtId="165" fontId="3" fillId="0" borderId="10" xfId="1" applyNumberFormat="1" applyFont="1" applyBorder="1" applyAlignment="1">
      <alignment horizontal="center"/>
    </xf>
    <xf numFmtId="165" fontId="3" fillId="0" borderId="11" xfId="1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14" fontId="2" fillId="4" borderId="0" xfId="0" applyNumberFormat="1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165" fontId="2" fillId="0" borderId="4" xfId="1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left"/>
    </xf>
    <xf numFmtId="165" fontId="2" fillId="0" borderId="8" xfId="1" applyNumberFormat="1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 indent="2"/>
    </xf>
    <xf numFmtId="14" fontId="5" fillId="3" borderId="2" xfId="0" applyNumberFormat="1" applyFont="1" applyFill="1" applyBorder="1" applyAlignment="1">
      <alignment horizontal="center" vertical="center"/>
    </xf>
    <xf numFmtId="14" fontId="5" fillId="3" borderId="5" xfId="0" applyNumberFormat="1" applyFont="1" applyFill="1" applyBorder="1" applyAlignment="1">
      <alignment horizontal="center" vertical="center"/>
    </xf>
    <xf numFmtId="14" fontId="5" fillId="3" borderId="7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</cellXfs>
  <cellStyles count="2">
    <cellStyle name="Comma" xfId="1" builtinId="3"/>
    <cellStyle name="Normal" xfId="0" builtinId="0"/>
  </cellStyles>
  <dxfs count="16">
    <dxf>
      <font>
        <b val="0"/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[h]:mm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d/mm/yyyy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[h]:mm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[h]:mm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[h]:mm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d/mm/yyyy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[h]:mm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[h]:mm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[h]:mm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d/mm/yyyy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095C6AD-B100-48B5-B028-A5BA0EA7CAF3}" name="Table1" displayName="Table1" ref="B1:E33" totalsRowShown="0" headerRowDxfId="15" dataDxfId="14">
  <tableColumns count="4">
    <tableColumn id="1" xr3:uid="{C83CE06E-8132-40E3-BFC2-1B68FAD34A1F}" name="Month" dataDxfId="13"/>
    <tableColumn id="15" xr3:uid="{22874D3D-E6CB-4B88-B5B6-E676242A9944}" name="Answered" dataDxfId="12"/>
    <tableColumn id="2" xr3:uid="{4058FD9D-1A00-469A-B710-CA61DE17C5B7}" name="Abandoned" dataDxfId="11"/>
    <tableColumn id="14" xr3:uid="{CB39D6DD-1F71-4E8C-A42A-1B1DA8F82287}" name="Total" dataDxfId="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8E000B9-DE4B-4619-8A96-BCB9C011CFE1}" name="Table13" displayName="Table13" ref="B1:E14" totalsRowShown="0" headerRowDxfId="9" dataDxfId="8">
  <tableColumns count="4">
    <tableColumn id="1" xr3:uid="{6658DA1E-75AF-4D72-B6C4-A48B7B508D24}" name="Month" dataDxfId="7"/>
    <tableColumn id="15" xr3:uid="{083EAA1B-CFA6-49ED-B75B-76FC3F7C1147}" name="Answered" dataDxfId="6"/>
    <tableColumn id="2" xr3:uid="{A7691081-8A7B-4716-993A-1EFC54D2AA73}" name="Abandoned" dataDxfId="5"/>
    <tableColumn id="14" xr3:uid="{AC38E518-9B13-4732-B9DC-C221CD5C7420}" name="Total Attempted" dataDxf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21A01E8-EA5C-4DC6-AC07-CB1A69DB040E}" name="Table134" displayName="Table134" ref="B1:C7" totalsRowShown="0" headerRowDxfId="3" dataDxfId="2">
  <tableColumns count="2">
    <tableColumn id="1" xr3:uid="{47B79CC0-FD0D-4420-9E9B-FB9CCF4F8E93}" name="Month" dataDxfId="1"/>
    <tableColumn id="15" xr3:uid="{70C288F9-6D6A-4BF8-8FAF-DCF3C79F8152}" name="Total Attempte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858DB-3131-41F5-A487-E83E26E0BC4B}">
  <sheetPr>
    <pageSetUpPr fitToPage="1"/>
  </sheetPr>
  <dimension ref="A1:O48"/>
  <sheetViews>
    <sheetView topLeftCell="A36" zoomScaleNormal="100" workbookViewId="0">
      <selection activeCell="D38" sqref="D38"/>
    </sheetView>
  </sheetViews>
  <sheetFormatPr defaultColWidth="9.1796875" defaultRowHeight="13" x14ac:dyDescent="0.3"/>
  <cols>
    <col min="1" max="2" width="20.453125" style="5" customWidth="1"/>
    <col min="3" max="5" width="17.7265625" style="5" customWidth="1"/>
    <col min="6" max="16384" width="9.1796875" style="4"/>
  </cols>
  <sheetData>
    <row r="1" spans="1:6" s="1" customFormat="1" ht="28.5" customHeight="1" x14ac:dyDescent="0.3">
      <c r="A1" s="10" t="s">
        <v>0</v>
      </c>
      <c r="B1" s="6" t="s">
        <v>1</v>
      </c>
      <c r="C1" s="7" t="s">
        <v>2</v>
      </c>
      <c r="D1" s="7" t="s">
        <v>3</v>
      </c>
      <c r="E1" s="8" t="s">
        <v>4</v>
      </c>
    </row>
    <row r="2" spans="1:6" x14ac:dyDescent="0.3">
      <c r="A2" s="41" t="s">
        <v>5</v>
      </c>
      <c r="B2" s="11" t="s">
        <v>6</v>
      </c>
      <c r="C2" s="12">
        <v>5984</v>
      </c>
      <c r="D2" s="13">
        <v>869</v>
      </c>
      <c r="E2" s="14">
        <f>Table1[[#This Row],[Answered]]+Table1[[#This Row],[Abandoned]]</f>
        <v>6853</v>
      </c>
    </row>
    <row r="3" spans="1:6" x14ac:dyDescent="0.3">
      <c r="A3" s="42"/>
      <c r="B3" s="15" t="s">
        <v>7</v>
      </c>
      <c r="C3" s="16">
        <v>2356</v>
      </c>
      <c r="D3" s="17">
        <v>81</v>
      </c>
      <c r="E3" s="18">
        <f>Table1[[#This Row],[Answered]]+Table1[[#This Row],[Abandoned]]</f>
        <v>2437</v>
      </c>
    </row>
    <row r="4" spans="1:6" x14ac:dyDescent="0.3">
      <c r="A4" s="42"/>
      <c r="B4" s="15" t="s">
        <v>8</v>
      </c>
      <c r="C4" s="16">
        <v>1373</v>
      </c>
      <c r="D4" s="17">
        <v>27</v>
      </c>
      <c r="E4" s="18">
        <f>Table1[[#This Row],[Answered]]+Table1[[#This Row],[Abandoned]]</f>
        <v>1400</v>
      </c>
    </row>
    <row r="5" spans="1:6" x14ac:dyDescent="0.3">
      <c r="A5" s="42"/>
      <c r="B5" s="15" t="s">
        <v>9</v>
      </c>
      <c r="C5" s="16">
        <v>2416</v>
      </c>
      <c r="D5" s="17">
        <v>91</v>
      </c>
      <c r="E5" s="18">
        <f>Table1[[#This Row],[Answered]]+Table1[[#This Row],[Abandoned]]</f>
        <v>2507</v>
      </c>
    </row>
    <row r="6" spans="1:6" x14ac:dyDescent="0.3">
      <c r="A6" s="42"/>
      <c r="B6" s="15" t="s">
        <v>10</v>
      </c>
      <c r="C6" s="16">
        <v>12227</v>
      </c>
      <c r="D6" s="17">
        <v>7049</v>
      </c>
      <c r="E6" s="18">
        <f>Table1[[#This Row],[Answered]]+Table1[[#This Row],[Abandoned]]</f>
        <v>19276</v>
      </c>
    </row>
    <row r="7" spans="1:6" x14ac:dyDescent="0.3">
      <c r="A7" s="42"/>
      <c r="B7" s="15" t="s">
        <v>11</v>
      </c>
      <c r="C7" s="16">
        <v>17530</v>
      </c>
      <c r="D7" s="17">
        <v>5010</v>
      </c>
      <c r="E7" s="18">
        <f>Table1[[#This Row],[Answered]]+Table1[[#This Row],[Abandoned]]</f>
        <v>22540</v>
      </c>
    </row>
    <row r="8" spans="1:6" x14ac:dyDescent="0.3">
      <c r="A8" s="42"/>
      <c r="B8" s="15" t="s">
        <v>12</v>
      </c>
      <c r="C8" s="16">
        <v>4451</v>
      </c>
      <c r="D8" s="17">
        <v>65</v>
      </c>
      <c r="E8" s="18">
        <f>Table1[[#This Row],[Answered]]+Table1[[#This Row],[Abandoned]]</f>
        <v>4516</v>
      </c>
    </row>
    <row r="9" spans="1:6" x14ac:dyDescent="0.3">
      <c r="A9" s="42"/>
      <c r="B9" s="15" t="s">
        <v>13</v>
      </c>
      <c r="C9" s="16">
        <v>1784</v>
      </c>
      <c r="D9" s="17">
        <v>32</v>
      </c>
      <c r="E9" s="18">
        <f>Table1[[#This Row],[Answered]]+Table1[[#This Row],[Abandoned]]</f>
        <v>1816</v>
      </c>
    </row>
    <row r="10" spans="1:6" x14ac:dyDescent="0.3">
      <c r="A10" s="42"/>
      <c r="B10" s="15" t="s">
        <v>14</v>
      </c>
      <c r="C10" s="16">
        <v>316</v>
      </c>
      <c r="D10" s="17">
        <v>2</v>
      </c>
      <c r="E10" s="18">
        <f>Table1[[#This Row],[Answered]]+Table1[[#This Row],[Abandoned]]</f>
        <v>318</v>
      </c>
    </row>
    <row r="11" spans="1:6" x14ac:dyDescent="0.3">
      <c r="A11" s="43"/>
      <c r="B11" s="22" t="s">
        <v>4</v>
      </c>
      <c r="C11" s="23">
        <f>SUM(C2:C10)</f>
        <v>48437</v>
      </c>
      <c r="D11" s="23">
        <f t="shared" ref="D11:E11" si="0">SUM(D2:D10)</f>
        <v>13226</v>
      </c>
      <c r="E11" s="24">
        <f t="shared" si="0"/>
        <v>61663</v>
      </c>
    </row>
    <row r="12" spans="1:6" x14ac:dyDescent="0.3">
      <c r="A12" s="27"/>
      <c r="B12" s="28"/>
      <c r="C12" s="29"/>
      <c r="D12" s="29"/>
      <c r="E12" s="29"/>
      <c r="F12" s="20"/>
    </row>
    <row r="13" spans="1:6" x14ac:dyDescent="0.3">
      <c r="A13" s="44" t="s">
        <v>15</v>
      </c>
      <c r="B13" s="11" t="s">
        <v>6</v>
      </c>
      <c r="C13" s="13">
        <v>3</v>
      </c>
      <c r="D13" s="13">
        <v>0</v>
      </c>
      <c r="E13" s="14">
        <f>Table1[[#This Row],[Answered]]+Table1[[#This Row],[Abandoned]]</f>
        <v>3</v>
      </c>
    </row>
    <row r="14" spans="1:6" x14ac:dyDescent="0.3">
      <c r="A14" s="45"/>
      <c r="B14" s="15" t="s">
        <v>7</v>
      </c>
      <c r="C14" s="19">
        <v>0</v>
      </c>
      <c r="D14" s="17">
        <v>0</v>
      </c>
      <c r="E14" s="18">
        <f>Table1[[#This Row],[Answered]]+Table1[[#This Row],[Abandoned]]</f>
        <v>0</v>
      </c>
    </row>
    <row r="15" spans="1:6" x14ac:dyDescent="0.3">
      <c r="A15" s="45"/>
      <c r="B15" s="15" t="s">
        <v>8</v>
      </c>
      <c r="C15" s="19">
        <v>0</v>
      </c>
      <c r="D15" s="17">
        <v>0</v>
      </c>
      <c r="E15" s="18">
        <f>Table1[[#This Row],[Answered]]+Table1[[#This Row],[Abandoned]]</f>
        <v>0</v>
      </c>
    </row>
    <row r="16" spans="1:6" x14ac:dyDescent="0.3">
      <c r="A16" s="45"/>
      <c r="B16" s="15" t="s">
        <v>9</v>
      </c>
      <c r="C16" s="17">
        <v>1</v>
      </c>
      <c r="D16" s="17">
        <v>0</v>
      </c>
      <c r="E16" s="18">
        <f>Table1[[#This Row],[Answered]]+Table1[[#This Row],[Abandoned]]</f>
        <v>1</v>
      </c>
    </row>
    <row r="17" spans="1:5" x14ac:dyDescent="0.3">
      <c r="A17" s="45"/>
      <c r="B17" s="15" t="s">
        <v>10</v>
      </c>
      <c r="C17" s="17">
        <v>4</v>
      </c>
      <c r="D17" s="17">
        <v>0</v>
      </c>
      <c r="E17" s="18">
        <f>Table1[[#This Row],[Answered]]+Table1[[#This Row],[Abandoned]]</f>
        <v>4</v>
      </c>
    </row>
    <row r="18" spans="1:5" x14ac:dyDescent="0.3">
      <c r="A18" s="45"/>
      <c r="B18" s="15" t="s">
        <v>11</v>
      </c>
      <c r="C18" s="17">
        <v>129</v>
      </c>
      <c r="D18" s="17">
        <v>7</v>
      </c>
      <c r="E18" s="18">
        <f>Table1[[#This Row],[Answered]]+Table1[[#This Row],[Abandoned]]</f>
        <v>136</v>
      </c>
    </row>
    <row r="19" spans="1:5" x14ac:dyDescent="0.3">
      <c r="A19" s="45"/>
      <c r="B19" s="15" t="s">
        <v>12</v>
      </c>
      <c r="C19" s="17">
        <v>472</v>
      </c>
      <c r="D19" s="17">
        <v>12</v>
      </c>
      <c r="E19" s="18">
        <f>Table1[[#This Row],[Answered]]+Table1[[#This Row],[Abandoned]]</f>
        <v>484</v>
      </c>
    </row>
    <row r="20" spans="1:5" x14ac:dyDescent="0.3">
      <c r="A20" s="45"/>
      <c r="B20" s="15" t="s">
        <v>13</v>
      </c>
      <c r="C20" s="17">
        <v>429</v>
      </c>
      <c r="D20" s="17">
        <v>14</v>
      </c>
      <c r="E20" s="18">
        <f>Table1[[#This Row],[Answered]]+Table1[[#This Row],[Abandoned]]</f>
        <v>443</v>
      </c>
    </row>
    <row r="21" spans="1:5" x14ac:dyDescent="0.3">
      <c r="A21" s="45"/>
      <c r="B21" s="15" t="s">
        <v>14</v>
      </c>
      <c r="C21" s="17">
        <v>91</v>
      </c>
      <c r="D21" s="17">
        <v>3</v>
      </c>
      <c r="E21" s="18">
        <f>Table1[[#This Row],[Answered]]+Table1[[#This Row],[Abandoned]]</f>
        <v>94</v>
      </c>
    </row>
    <row r="22" spans="1:5" x14ac:dyDescent="0.3">
      <c r="A22" s="46"/>
      <c r="B22" s="22" t="s">
        <v>4</v>
      </c>
      <c r="C22" s="23">
        <f>SUM(C13:C21)</f>
        <v>1129</v>
      </c>
      <c r="D22" s="23">
        <f t="shared" ref="D22:E22" si="1">SUM(D13:D21)</f>
        <v>36</v>
      </c>
      <c r="E22" s="24">
        <f t="shared" si="1"/>
        <v>1165</v>
      </c>
    </row>
    <row r="23" spans="1:5" x14ac:dyDescent="0.3">
      <c r="A23" s="21"/>
      <c r="B23" s="2"/>
      <c r="C23" s="3"/>
      <c r="D23" s="3"/>
      <c r="E23" s="3"/>
    </row>
    <row r="24" spans="1:5" x14ac:dyDescent="0.3">
      <c r="A24" s="44" t="s">
        <v>16</v>
      </c>
      <c r="B24" s="11" t="s">
        <v>6</v>
      </c>
      <c r="C24" s="13">
        <v>49</v>
      </c>
      <c r="D24" s="25"/>
      <c r="E24" s="14">
        <f>Table1[[#This Row],[Answered]]+Table1[[#This Row],[Abandoned]]</f>
        <v>49</v>
      </c>
    </row>
    <row r="25" spans="1:5" x14ac:dyDescent="0.3">
      <c r="A25" s="45"/>
      <c r="B25" s="15" t="s">
        <v>7</v>
      </c>
      <c r="C25" s="17">
        <v>18</v>
      </c>
      <c r="D25" s="26"/>
      <c r="E25" s="18">
        <f>Table1[[#This Row],[Answered]]+Table1[[#This Row],[Abandoned]]</f>
        <v>18</v>
      </c>
    </row>
    <row r="26" spans="1:5" x14ac:dyDescent="0.3">
      <c r="A26" s="45"/>
      <c r="B26" s="15" t="s">
        <v>8</v>
      </c>
      <c r="C26" s="17">
        <v>2</v>
      </c>
      <c r="D26" s="26"/>
      <c r="E26" s="18">
        <f>Table1[[#This Row],[Answered]]+Table1[[#This Row],[Abandoned]]</f>
        <v>2</v>
      </c>
    </row>
    <row r="27" spans="1:5" x14ac:dyDescent="0.3">
      <c r="A27" s="45"/>
      <c r="B27" s="15" t="s">
        <v>9</v>
      </c>
      <c r="C27" s="17">
        <v>22</v>
      </c>
      <c r="D27" s="26"/>
      <c r="E27" s="18">
        <f>Table1[[#This Row],[Answered]]+Table1[[#This Row],[Abandoned]]</f>
        <v>22</v>
      </c>
    </row>
    <row r="28" spans="1:5" x14ac:dyDescent="0.3">
      <c r="A28" s="45"/>
      <c r="B28" s="15" t="s">
        <v>10</v>
      </c>
      <c r="C28" s="17">
        <v>211</v>
      </c>
      <c r="D28" s="26"/>
      <c r="E28" s="18">
        <f>Table1[[#This Row],[Answered]]+Table1[[#This Row],[Abandoned]]</f>
        <v>211</v>
      </c>
    </row>
    <row r="29" spans="1:5" x14ac:dyDescent="0.3">
      <c r="A29" s="45"/>
      <c r="B29" s="15" t="s">
        <v>11</v>
      </c>
      <c r="C29" s="17">
        <v>672</v>
      </c>
      <c r="D29" s="26"/>
      <c r="E29" s="18">
        <f>Table1[[#This Row],[Answered]]+Table1[[#This Row],[Abandoned]]</f>
        <v>672</v>
      </c>
    </row>
    <row r="30" spans="1:5" x14ac:dyDescent="0.3">
      <c r="A30" s="45"/>
      <c r="B30" s="15" t="s">
        <v>12</v>
      </c>
      <c r="C30" s="17">
        <v>979</v>
      </c>
      <c r="D30" s="26"/>
      <c r="E30" s="18">
        <f>Table1[[#This Row],[Answered]]+Table1[[#This Row],[Abandoned]]</f>
        <v>979</v>
      </c>
    </row>
    <row r="31" spans="1:5" x14ac:dyDescent="0.3">
      <c r="A31" s="45"/>
      <c r="B31" s="15" t="s">
        <v>13</v>
      </c>
      <c r="C31" s="17">
        <v>526</v>
      </c>
      <c r="D31" s="26"/>
      <c r="E31" s="18">
        <f>Table1[[#This Row],[Answered]]+Table1[[#This Row],[Abandoned]]</f>
        <v>526</v>
      </c>
    </row>
    <row r="32" spans="1:5" x14ac:dyDescent="0.3">
      <c r="A32" s="45"/>
      <c r="B32" s="15" t="s">
        <v>14</v>
      </c>
      <c r="C32" s="17">
        <v>68</v>
      </c>
      <c r="D32" s="26"/>
      <c r="E32" s="18">
        <f>Table1[[#This Row],[Answered]]+Table1[[#This Row],[Abandoned]]</f>
        <v>68</v>
      </c>
    </row>
    <row r="33" spans="1:15" x14ac:dyDescent="0.3">
      <c r="A33" s="46"/>
      <c r="B33" s="22" t="s">
        <v>4</v>
      </c>
      <c r="C33" s="23">
        <f>SUM(C24:C32)</f>
        <v>2547</v>
      </c>
      <c r="D33" s="23">
        <f t="shared" ref="D33" si="2">SUM(D24:D32)</f>
        <v>0</v>
      </c>
      <c r="E33" s="24">
        <f t="shared" ref="E33" si="3">SUM(E24:E32)</f>
        <v>2547</v>
      </c>
    </row>
    <row r="34" spans="1:15" x14ac:dyDescent="0.3">
      <c r="B34" s="2"/>
      <c r="C34" s="3"/>
      <c r="D34" s="3"/>
      <c r="E34" s="3"/>
    </row>
    <row r="35" spans="1:15" x14ac:dyDescent="0.3">
      <c r="B35" s="2"/>
      <c r="C35" s="3"/>
      <c r="D35" s="3"/>
      <c r="E35" s="3"/>
    </row>
    <row r="36" spans="1:15" x14ac:dyDescent="0.3">
      <c r="A36" s="36" t="s">
        <v>17</v>
      </c>
    </row>
    <row r="37" spans="1:15" x14ac:dyDescent="0.3">
      <c r="A37" s="31" t="s">
        <v>18</v>
      </c>
    </row>
    <row r="38" spans="1:15" x14ac:dyDescent="0.3">
      <c r="A38" s="31" t="s">
        <v>19</v>
      </c>
    </row>
    <row r="39" spans="1:15" ht="117" customHeight="1" x14ac:dyDescent="0.3">
      <c r="A39" s="47" t="s">
        <v>20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</row>
    <row r="40" spans="1:15" ht="15" x14ac:dyDescent="0.3">
      <c r="A40" s="38"/>
    </row>
    <row r="41" spans="1:15" ht="14.5" x14ac:dyDescent="0.3">
      <c r="A41" s="37"/>
    </row>
    <row r="42" spans="1:15" ht="15" x14ac:dyDescent="0.3">
      <c r="A42" s="39"/>
    </row>
    <row r="43" spans="1:15" x14ac:dyDescent="0.3">
      <c r="A43" s="40"/>
    </row>
    <row r="44" spans="1:15" x14ac:dyDescent="0.3">
      <c r="A44" s="40"/>
    </row>
    <row r="45" spans="1:15" x14ac:dyDescent="0.3">
      <c r="A45" s="40"/>
    </row>
    <row r="46" spans="1:15" x14ac:dyDescent="0.3">
      <c r="A46" s="40"/>
    </row>
    <row r="47" spans="1:15" x14ac:dyDescent="0.3">
      <c r="A47" s="40"/>
    </row>
    <row r="48" spans="1:15" ht="14.5" x14ac:dyDescent="0.3">
      <c r="A48" s="37"/>
    </row>
  </sheetData>
  <mergeCells count="4">
    <mergeCell ref="A2:A11"/>
    <mergeCell ref="A13:A22"/>
    <mergeCell ref="A24:A33"/>
    <mergeCell ref="A39:O39"/>
  </mergeCells>
  <phoneticPr fontId="1" type="noConversion"/>
  <pageMargins left="0.7" right="0.7" top="0.75" bottom="0.75" header="0.3" footer="0.3"/>
  <pageSetup paperSize="9" scale="70" orientation="landscape" r:id="rId1"/>
  <headerFooter>
    <oddFooter>&amp;C&amp;1#&amp;"Arial Black"&amp;10&amp;K000000OFFICIAL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4C268-11B0-4615-A449-4AF7DBD04BA8}">
  <dimension ref="A1:E21"/>
  <sheetViews>
    <sheetView zoomScaleNormal="100" workbookViewId="0"/>
  </sheetViews>
  <sheetFormatPr defaultColWidth="9.1796875" defaultRowHeight="13" x14ac:dyDescent="0.3"/>
  <cols>
    <col min="1" max="2" width="20.453125" style="5" customWidth="1"/>
    <col min="3" max="5" width="17.7265625" style="5" customWidth="1"/>
    <col min="6" max="16384" width="9.1796875" style="4"/>
  </cols>
  <sheetData>
    <row r="1" spans="1:5" s="1" customFormat="1" ht="28.5" customHeight="1" x14ac:dyDescent="0.3">
      <c r="A1" s="10" t="s">
        <v>0</v>
      </c>
      <c r="B1" s="6" t="s">
        <v>1</v>
      </c>
      <c r="C1" s="7" t="s">
        <v>2</v>
      </c>
      <c r="D1" s="7" t="s">
        <v>3</v>
      </c>
      <c r="E1" s="8" t="s">
        <v>21</v>
      </c>
    </row>
    <row r="2" spans="1:5" x14ac:dyDescent="0.3">
      <c r="A2" s="44" t="s">
        <v>15</v>
      </c>
      <c r="B2" s="11" t="s">
        <v>10</v>
      </c>
      <c r="C2" s="13">
        <v>1</v>
      </c>
      <c r="D2" s="13">
        <v>0</v>
      </c>
      <c r="E2" s="14">
        <v>1</v>
      </c>
    </row>
    <row r="3" spans="1:5" x14ac:dyDescent="0.3">
      <c r="A3" s="45"/>
      <c r="B3" s="15" t="s">
        <v>11</v>
      </c>
      <c r="C3" s="17">
        <v>17</v>
      </c>
      <c r="D3" s="17">
        <v>8</v>
      </c>
      <c r="E3" s="18">
        <v>25</v>
      </c>
    </row>
    <row r="4" spans="1:5" x14ac:dyDescent="0.3">
      <c r="A4" s="45"/>
      <c r="B4" s="15" t="s">
        <v>12</v>
      </c>
      <c r="C4" s="17">
        <v>149</v>
      </c>
      <c r="D4" s="17">
        <v>70</v>
      </c>
      <c r="E4" s="18">
        <v>219</v>
      </c>
    </row>
    <row r="5" spans="1:5" x14ac:dyDescent="0.3">
      <c r="A5" s="45"/>
      <c r="B5" s="15" t="s">
        <v>13</v>
      </c>
      <c r="C5" s="17">
        <v>266</v>
      </c>
      <c r="D5" s="17">
        <v>134</v>
      </c>
      <c r="E5" s="18">
        <v>400</v>
      </c>
    </row>
    <row r="6" spans="1:5" x14ac:dyDescent="0.3">
      <c r="A6" s="45"/>
      <c r="B6" s="15" t="s">
        <v>14</v>
      </c>
      <c r="C6" s="17">
        <v>40</v>
      </c>
      <c r="D6" s="17">
        <v>20</v>
      </c>
      <c r="E6" s="18">
        <v>60</v>
      </c>
    </row>
    <row r="7" spans="1:5" x14ac:dyDescent="0.3">
      <c r="A7" s="46"/>
      <c r="B7" s="22" t="s">
        <v>4</v>
      </c>
      <c r="C7" s="23">
        <f>SUM(C2:C6)</f>
        <v>473</v>
      </c>
      <c r="D7" s="23">
        <v>232</v>
      </c>
      <c r="E7" s="24">
        <f>SUM(E2:E6)</f>
        <v>705</v>
      </c>
    </row>
    <row r="8" spans="1:5" x14ac:dyDescent="0.3">
      <c r="A8" s="21"/>
      <c r="B8" s="2"/>
      <c r="C8" s="3"/>
      <c r="D8" s="3"/>
      <c r="E8" s="3"/>
    </row>
    <row r="9" spans="1:5" x14ac:dyDescent="0.3">
      <c r="A9" s="44" t="s">
        <v>16</v>
      </c>
      <c r="B9" s="11" t="s">
        <v>10</v>
      </c>
      <c r="C9" s="13">
        <v>1459</v>
      </c>
      <c r="D9" s="13">
        <v>1299</v>
      </c>
      <c r="E9" s="14">
        <v>2758</v>
      </c>
    </row>
    <row r="10" spans="1:5" x14ac:dyDescent="0.3">
      <c r="A10" s="45"/>
      <c r="B10" s="15" t="s">
        <v>11</v>
      </c>
      <c r="C10" s="17">
        <v>27202</v>
      </c>
      <c r="D10" s="17">
        <v>30307</v>
      </c>
      <c r="E10" s="18">
        <v>57509</v>
      </c>
    </row>
    <row r="11" spans="1:5" x14ac:dyDescent="0.3">
      <c r="A11" s="45"/>
      <c r="B11" s="15" t="s">
        <v>12</v>
      </c>
      <c r="C11" s="17">
        <v>3494</v>
      </c>
      <c r="D11" s="17">
        <v>5221</v>
      </c>
      <c r="E11" s="18">
        <v>8715</v>
      </c>
    </row>
    <row r="12" spans="1:5" x14ac:dyDescent="0.3">
      <c r="A12" s="45"/>
      <c r="B12" s="15" t="s">
        <v>13</v>
      </c>
      <c r="C12" s="17">
        <v>2891</v>
      </c>
      <c r="D12" s="17">
        <v>3312</v>
      </c>
      <c r="E12" s="18">
        <v>6203</v>
      </c>
    </row>
    <row r="13" spans="1:5" x14ac:dyDescent="0.3">
      <c r="A13" s="45"/>
      <c r="B13" s="15" t="s">
        <v>14</v>
      </c>
      <c r="C13" s="17">
        <v>463</v>
      </c>
      <c r="D13" s="17">
        <v>627</v>
      </c>
      <c r="E13" s="18">
        <v>1090</v>
      </c>
    </row>
    <row r="14" spans="1:5" x14ac:dyDescent="0.3">
      <c r="A14" s="46"/>
      <c r="B14" s="22" t="s">
        <v>4</v>
      </c>
      <c r="C14" s="23">
        <f>SUM(C9:C13)</f>
        <v>35509</v>
      </c>
      <c r="D14" s="23">
        <f>SUM(D9:D13)</f>
        <v>40766</v>
      </c>
      <c r="E14" s="24">
        <f>SUM(E9:E13)</f>
        <v>76275</v>
      </c>
    </row>
    <row r="15" spans="1:5" x14ac:dyDescent="0.3">
      <c r="B15" s="2"/>
      <c r="C15" s="3"/>
      <c r="D15" s="3"/>
      <c r="E15" s="3"/>
    </row>
    <row r="16" spans="1:5" x14ac:dyDescent="0.3">
      <c r="B16" s="2"/>
      <c r="C16" s="3"/>
      <c r="D16" s="3"/>
      <c r="E16" s="9"/>
    </row>
    <row r="17" spans="1:1" x14ac:dyDescent="0.3">
      <c r="A17" s="36" t="s">
        <v>17</v>
      </c>
    </row>
    <row r="18" spans="1:1" x14ac:dyDescent="0.3">
      <c r="A18" s="31" t="s">
        <v>18</v>
      </c>
    </row>
    <row r="19" spans="1:1" x14ac:dyDescent="0.3">
      <c r="A19" s="31" t="s">
        <v>22</v>
      </c>
    </row>
    <row r="20" spans="1:1" x14ac:dyDescent="0.3">
      <c r="A20" s="31" t="s">
        <v>23</v>
      </c>
    </row>
    <row r="21" spans="1:1" x14ac:dyDescent="0.3">
      <c r="A21" s="31" t="s">
        <v>24</v>
      </c>
    </row>
  </sheetData>
  <mergeCells count="2">
    <mergeCell ref="A2:A7"/>
    <mergeCell ref="A9:A14"/>
  </mergeCells>
  <pageMargins left="0.7" right="0.7" top="0.75" bottom="0.75" header="0.3" footer="0.3"/>
  <pageSetup paperSize="9" orientation="landscape" r:id="rId1"/>
  <headerFooter>
    <oddFooter>&amp;C&amp;1#&amp;"Arial Black"&amp;10&amp;K000000OFFICIAL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E5B42-DA81-4342-8345-B3E2025086AF}">
  <dimension ref="A1:F28"/>
  <sheetViews>
    <sheetView tabSelected="1" zoomScaleNormal="100" zoomScaleSheetLayoutView="190" workbookViewId="0"/>
  </sheetViews>
  <sheetFormatPr defaultColWidth="9.1796875" defaultRowHeight="13" x14ac:dyDescent="0.3"/>
  <cols>
    <col min="1" max="2" width="20.453125" style="5" customWidth="1"/>
    <col min="3" max="3" width="17.7265625" style="5" customWidth="1"/>
    <col min="4" max="16384" width="9.1796875" style="4"/>
  </cols>
  <sheetData>
    <row r="1" spans="1:6" s="1" customFormat="1" ht="28.5" customHeight="1" x14ac:dyDescent="0.3">
      <c r="A1" s="10" t="s">
        <v>0</v>
      </c>
      <c r="B1" s="6" t="s">
        <v>1</v>
      </c>
      <c r="C1" s="7" t="s">
        <v>21</v>
      </c>
    </row>
    <row r="2" spans="1:6" x14ac:dyDescent="0.3">
      <c r="A2" s="44" t="s">
        <v>16</v>
      </c>
      <c r="B2" s="11" t="s">
        <v>10</v>
      </c>
      <c r="C2" s="14">
        <v>7157</v>
      </c>
    </row>
    <row r="3" spans="1:6" x14ac:dyDescent="0.3">
      <c r="A3" s="45"/>
      <c r="B3" s="15" t="s">
        <v>11</v>
      </c>
      <c r="C3" s="18">
        <v>41554</v>
      </c>
    </row>
    <row r="4" spans="1:6" x14ac:dyDescent="0.3">
      <c r="A4" s="45"/>
      <c r="B4" s="15" t="s">
        <v>12</v>
      </c>
      <c r="C4" s="18">
        <v>9378</v>
      </c>
    </row>
    <row r="5" spans="1:6" x14ac:dyDescent="0.3">
      <c r="A5" s="45"/>
      <c r="B5" s="15" t="s">
        <v>13</v>
      </c>
      <c r="C5" s="18">
        <v>1196</v>
      </c>
    </row>
    <row r="6" spans="1:6" x14ac:dyDescent="0.3">
      <c r="A6" s="45"/>
      <c r="B6" s="15" t="s">
        <v>14</v>
      </c>
      <c r="C6" s="18">
        <v>9</v>
      </c>
    </row>
    <row r="7" spans="1:6" x14ac:dyDescent="0.3">
      <c r="A7" s="46"/>
      <c r="B7" s="22" t="s">
        <v>4</v>
      </c>
      <c r="C7" s="24">
        <f t="shared" ref="C7" si="0">SUM(C2:C6)</f>
        <v>59294</v>
      </c>
    </row>
    <row r="8" spans="1:6" x14ac:dyDescent="0.3">
      <c r="B8" s="2"/>
      <c r="C8" s="3"/>
    </row>
    <row r="9" spans="1:6" x14ac:dyDescent="0.3">
      <c r="A9" s="32" t="s">
        <v>25</v>
      </c>
      <c r="B9" s="33">
        <v>59294</v>
      </c>
      <c r="C9" s="3"/>
    </row>
    <row r="10" spans="1:6" ht="14.5" x14ac:dyDescent="0.35">
      <c r="A10" s="34" t="s">
        <v>26</v>
      </c>
      <c r="B10" s="35">
        <v>51116</v>
      </c>
      <c r="C10" s="30"/>
      <c r="F10"/>
    </row>
    <row r="11" spans="1:6" x14ac:dyDescent="0.3">
      <c r="C11" s="30"/>
    </row>
    <row r="12" spans="1:6" x14ac:dyDescent="0.3">
      <c r="C12" s="30"/>
    </row>
    <row r="13" spans="1:6" x14ac:dyDescent="0.3">
      <c r="A13" s="36" t="s">
        <v>17</v>
      </c>
      <c r="C13" s="30"/>
    </row>
    <row r="14" spans="1:6" x14ac:dyDescent="0.3">
      <c r="A14" s="31" t="s">
        <v>27</v>
      </c>
      <c r="C14" s="30"/>
    </row>
    <row r="15" spans="1:6" x14ac:dyDescent="0.3">
      <c r="A15" s="31" t="s">
        <v>28</v>
      </c>
      <c r="C15" s="30"/>
    </row>
    <row r="16" spans="1:6" x14ac:dyDescent="0.3">
      <c r="A16" s="31" t="s">
        <v>29</v>
      </c>
      <c r="C16" s="30"/>
    </row>
    <row r="17" spans="1:3" x14ac:dyDescent="0.3">
      <c r="A17" s="31"/>
      <c r="C17" s="30"/>
    </row>
    <row r="18" spans="1:3" x14ac:dyDescent="0.3">
      <c r="A18" s="31"/>
      <c r="C18" s="30"/>
    </row>
    <row r="19" spans="1:3" x14ac:dyDescent="0.3">
      <c r="A19" s="31"/>
      <c r="C19" s="30"/>
    </row>
    <row r="20" spans="1:3" x14ac:dyDescent="0.3">
      <c r="C20" s="30"/>
    </row>
    <row r="21" spans="1:3" x14ac:dyDescent="0.3">
      <c r="C21" s="30"/>
    </row>
    <row r="22" spans="1:3" x14ac:dyDescent="0.3">
      <c r="C22" s="30"/>
    </row>
    <row r="23" spans="1:3" x14ac:dyDescent="0.3">
      <c r="C23" s="30"/>
    </row>
    <row r="24" spans="1:3" x14ac:dyDescent="0.3">
      <c r="C24" s="30"/>
    </row>
    <row r="25" spans="1:3" x14ac:dyDescent="0.3">
      <c r="C25" s="30"/>
    </row>
    <row r="26" spans="1:3" x14ac:dyDescent="0.3">
      <c r="C26" s="30"/>
    </row>
    <row r="27" spans="1:3" x14ac:dyDescent="0.3">
      <c r="C27" s="30"/>
    </row>
    <row r="28" spans="1:3" x14ac:dyDescent="0.3">
      <c r="C28" s="30"/>
    </row>
  </sheetData>
  <mergeCells count="1">
    <mergeCell ref="A2:A7"/>
  </mergeCells>
  <pageMargins left="0.7" right="0.7" top="0.75" bottom="0.75" header="0.3" footer="0.3"/>
  <pageSetup paperSize="9" orientation="landscape" r:id="rId1"/>
  <headerFooter>
    <oddFooter>&amp;C&amp;1#&amp;"Arial Black"&amp;10&amp;K000000OFFICIAL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mmittee Other Document" ma:contentTypeID="0x010100A6113086DC73B842B7D060591F1D1F2D0204006C3C07CF839668488041ABC6A90629E7" ma:contentTypeVersion="36" ma:contentTypeDescription="Create a new document." ma:contentTypeScope="" ma:versionID="fc40cf1076a0f4a8544da13deb976dbe">
  <xsd:schema xmlns:xsd="http://www.w3.org/2001/XMLSchema" xmlns:xs="http://www.w3.org/2001/XMLSchema" xmlns:p="http://schemas.microsoft.com/office/2006/metadata/properties" xmlns:ns2="46c61757-ad04-49d5-a16a-4020ae46aeb3" xmlns:ns3="c35bed46-8fc3-45b8-8dd6-aacfd9839516" targetNamespace="http://schemas.microsoft.com/office/2006/metadata/properties" ma:root="true" ma:fieldsID="fb6aef14d956de0b3282eec4b583e35d" ns2:_="" ns3:_="">
    <xsd:import namespace="46c61757-ad04-49d5-a16a-4020ae46aeb3"/>
    <xsd:import namespace="c35bed46-8fc3-45b8-8dd6-aacfd9839516"/>
    <xsd:element name="properties">
      <xsd:complexType>
        <xsd:sequence>
          <xsd:element name="documentManagement">
            <xsd:complexType>
              <xsd:all>
                <xsd:element ref="ns2:Business_x005f_x0020_Identifier" minOccurs="0"/>
                <xsd:element ref="ns2:m3eeb9610e9c4640880ac1fecc69d01a" minOccurs="0"/>
                <xsd:element ref="ns2:TaxCatchAll" minOccurs="0"/>
                <xsd:element ref="ns2:TaxCatchAllLabel" minOccurs="0"/>
                <xsd:element ref="ns2:Committee_x0020_Start_x0020_Date" minOccurs="0"/>
                <xsd:element ref="ns2:Committee_x0020_End_x0020_Date" minOccurs="0"/>
                <xsd:element ref="ns2:DocumentKey" minOccurs="0"/>
                <xsd:element ref="ns2:PublishStatus" minOccurs="0"/>
                <xsd:element ref="ns2:Committee_x0020_Inquiry_x0020_Start_x0020_Date" minOccurs="0"/>
                <xsd:element ref="ns2:Committee_x0020_Inquiry_x0020_End_x0020_Date" minOccurs="0"/>
                <xsd:element ref="ns3:MemberTaxHTField0" minOccurs="0"/>
                <xsd:element ref="ns2:Transcript_x005f_x0020_Name" minOccurs="0"/>
                <xsd:element ref="ns2:g6a0eebaf0724e87b07e787b0a6687af" minOccurs="0"/>
                <xsd:element ref="ns2:a559cadfb9a242f5b73f63650095a147" minOccurs="0"/>
                <xsd:element ref="ns2:pf0be3ffd4e84049b08b651cf27bfd30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c61757-ad04-49d5-a16a-4020ae46aeb3" elementFormDefault="qualified">
    <xsd:import namespace="http://schemas.microsoft.com/office/2006/documentManagement/types"/>
    <xsd:import namespace="http://schemas.microsoft.com/office/infopath/2007/PartnerControls"/>
    <xsd:element name="Business_x005f_x0020_Identifier" ma:index="8" nillable="true" ma:displayName="Business Identifier" ma:indexed="true" ma:internalName="Business_x0020_Identifier" ma:readOnly="false">
      <xsd:simpleType>
        <xsd:restriction base="dms:Text"/>
      </xsd:simpleType>
    </xsd:element>
    <xsd:element name="m3eeb9610e9c4640880ac1fecc69d01a" ma:index="9" nillable="true" ma:taxonomy="true" ma:internalName="m3eeb9610e9c4640880ac1fecc69d01a" ma:taxonomyFieldName="House" ma:displayName="House" ma:indexed="true" ma:fieldId="{63eeb961-0e9c-4640-880a-c1fecc69d01a}" ma:sspId="64323c1c-cbf1-4b15-a593-91e189a21d22" ma:termSetId="57944e1a-04b1-4712-99d3-3d76444853b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84609796-0e07-4ed4-af15-6fdaafe780e0}" ma:internalName="TaxCatchAll" ma:showField="CatchAllData" ma:web="c35bed46-8fc3-45b8-8dd6-aacfd98395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84609796-0e07-4ed4-af15-6fdaafe780e0}" ma:internalName="TaxCatchAllLabel" ma:readOnly="true" ma:showField="CatchAllDataLabel" ma:web="c35bed46-8fc3-45b8-8dd6-aacfd98395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ommittee_x0020_Start_x0020_Date" ma:index="13" nillable="true" ma:displayName="Committee Start Date" ma:format="DateOnly" ma:indexed="true" ma:internalName="Committee_x0020_Start_x0020_Date">
      <xsd:simpleType>
        <xsd:restriction base="dms:DateTime"/>
      </xsd:simpleType>
    </xsd:element>
    <xsd:element name="Committee_x0020_End_x0020_Date" ma:index="14" nillable="true" ma:displayName="Committee End Date" ma:format="DateOnly" ma:indexed="true" ma:internalName="Committee_x0020_End_x0020_Date">
      <xsd:simpleType>
        <xsd:restriction base="dms:DateTime"/>
      </xsd:simpleType>
    </xsd:element>
    <xsd:element name="DocumentKey" ma:index="15" nillable="true" ma:displayName="Document Key" ma:indexed="true" ma:internalName="DocumentKey">
      <xsd:simpleType>
        <xsd:restriction base="dms:Choice">
          <xsd:enumeration value="thumbnail"/>
          <xsd:enumeration value="photo"/>
          <xsd:enumeration value="attachment"/>
          <xsd:enumeration value="inaugural-speech"/>
          <xsd:enumeration value="digests"/>
          <xsd:enumeration value="minute-extracts"/>
          <xsd:enumeration value="introductory-document"/>
          <xsd:enumeration value="resolution-document"/>
          <xsd:enumeration value="terms-of-reference"/>
          <xsd:enumeration value="submissions"/>
          <xsd:enumeration value="transcripts"/>
          <xsd:enumeration value="schedule"/>
          <xsd:enumeration value="witness-transcripts"/>
          <xsd:enumeration value="reports-and-gov-responses"/>
          <xsd:enumeration value="other-documents"/>
          <xsd:enumeration value="attachments"/>
          <xsd:enumeration value="proof"/>
          <xsd:enumeration value="revised"/>
          <xsd:enumeration value="corrected"/>
          <xsd:enumeration value="question"/>
          <xsd:enumeration value="answer"/>
          <xsd:enumeration value="tabled-document"/>
          <xsd:enumeration value="not-tabled-document-la"/>
          <xsd:enumeration value="not-tabled-document-lc"/>
          <xsd:enumeration value="not-tabled-document-dispute"/>
          <xsd:enumeration value="petition-response"/>
        </xsd:restriction>
      </xsd:simpleType>
    </xsd:element>
    <xsd:element name="PublishStatus" ma:index="16" nillable="true" ma:displayName="Publish Status" ma:internalName="PublishStatus">
      <xsd:simpleType>
        <xsd:restriction base="dms:Choice">
          <xsd:enumeration value="Draft"/>
          <xsd:enumeration value="Published"/>
        </xsd:restriction>
      </xsd:simpleType>
    </xsd:element>
    <xsd:element name="Committee_x0020_Inquiry_x0020_Start_x0020_Date" ma:index="17" nillable="true" ma:displayName="Committee Inquiry Start Date" ma:format="DateOnly" ma:indexed="true" ma:internalName="Committee_x0020_Inquiry_x0020_Start_x0020_Date">
      <xsd:simpleType>
        <xsd:restriction base="dms:DateTime"/>
      </xsd:simpleType>
    </xsd:element>
    <xsd:element name="Committee_x0020_Inquiry_x0020_End_x0020_Date" ma:index="18" nillable="true" ma:displayName="Committee Inquiry End Date" ma:format="DateOnly" ma:indexed="true" ma:internalName="Committee_x0020_Inquiry_x0020_End_x0020_Date">
      <xsd:simpleType>
        <xsd:restriction base="dms:DateTime"/>
      </xsd:simpleType>
    </xsd:element>
    <xsd:element name="Transcript_x005f_x0020_Name" ma:index="21" nillable="true" ma:displayName="Transcript Name" ma:internalName="Transcript_x0020_Name">
      <xsd:simpleType>
        <xsd:restriction base="dms:Text"/>
      </xsd:simpleType>
    </xsd:element>
    <xsd:element name="g6a0eebaf0724e87b07e787b0a6687af" ma:index="22" nillable="true" ma:taxonomy="true" ma:internalName="g6a0eebaf0724e87b07e787b0a6687af" ma:taxonomyFieldName="Committee" ma:displayName="Committee" ma:indexed="true" ma:fieldId="{06a0eeba-f072-4e87-b07e-787b0a6687af}" ma:sspId="64323c1c-cbf1-4b15-a593-91e189a21d22" ma:termSetId="b4046d15-f576-48c6-ad5e-8cba09d6ea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559cadfb9a242f5b73f63650095a147" ma:index="24" nillable="true" ma:taxonomy="true" ma:internalName="a559cadfb9a242f5b73f63650095a147" ma:taxonomyFieldName="Committee_x0020_Type" ma:displayName="Committee Type" ma:indexed="true" ma:fieldId="{a559cadf-b9a2-42f5-b73f-63650095a147}" ma:sspId="64323c1c-cbf1-4b15-a593-91e189a21d22" ma:termSetId="09e68001-ef80-4fd0-87ea-36e067212e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0be3ffd4e84049b08b651cf27bfd30" ma:index="26" nillable="true" ma:taxonomy="true" ma:internalName="pf0be3ffd4e84049b08b651cf27bfd30" ma:taxonomyFieldName="Committee_x0020_Inquiry" ma:displayName="Committee Inquiry" ma:indexed="true" ma:fieldId="{9f0be3ff-d4e8-4049-b08b-651cf27bfd30}" ma:sspId="64323c1c-cbf1-4b15-a593-91e189a21d22" ma:termSetId="fd240bf8-7a44-4aff-9475-1a702056b2b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5bed46-8fc3-45b8-8dd6-aacfd9839516" elementFormDefault="qualified">
    <xsd:import namespace="http://schemas.microsoft.com/office/2006/documentManagement/types"/>
    <xsd:import namespace="http://schemas.microsoft.com/office/infopath/2007/PartnerControls"/>
    <xsd:element name="MemberTaxHTField0" ma:index="19" nillable="true" ma:taxonomy="true" ma:internalName="MemberTaxHTField0" ma:taxonomyFieldName="Hansard_x0020_Member" ma:displayName="Member" ma:default="" ma:fieldId="{c9fb69e6-177b-49ec-8627-96a823362ebd}" ma:taxonomyMulti="true" ma:sspId="64323c1c-cbf1-4b15-a593-91e189a21d22" ma:termSetId="5f9a1aad-f9d3-47b9-8812-cebc1c537b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usiness_x005f_x0020_Identifier xmlns="46c61757-ad04-49d5-a16a-4020ae46aeb3">510</Business_x005f_x0020_Identifier>
    <MemberTaxHTField0 xmlns="c35bed46-8fc3-45b8-8dd6-aacfd9839516">
      <Terms xmlns="http://schemas.microsoft.com/office/infopath/2007/PartnerControls"/>
    </MemberTaxHTField0>
    <Committee_x0020_Start_x0020_Date xmlns="46c61757-ad04-49d5-a16a-4020ae46aeb3">2011-02-08T00:00:00+00:00</Committee_x0020_Start_x0020_Date>
    <PublishStatus xmlns="46c61757-ad04-49d5-a16a-4020ae46aeb3">published</PublishStatus>
    <Committee_x0020_End_x0020_Date xmlns="46c61757-ad04-49d5-a16a-4020ae46aeb3" xsi:nil="true"/>
    <a559cadfb9a242f5b73f63650095a147 xmlns="46c61757-ad04-49d5-a16a-4020ae46aeb3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Standing</TermName>
          <TermId xmlns="http://schemas.microsoft.com/office/infopath/2007/PartnerControls">c6eac104-10be-430c-9143-8ced1c7c473c</TermId>
        </TermInfo>
      </Terms>
    </a559cadfb9a242f5b73f63650095a147>
    <g6a0eebaf0724e87b07e787b0a6687af xmlns="46c61757-ad04-49d5-a16a-4020ae46aeb3">
      <Terms xmlns="http://schemas.microsoft.com/office/infopath/2007/PartnerControls">
        <TermInfo xmlns="http://schemas.microsoft.com/office/infopath/2007/PartnerControls">
          <TermName xmlns="http://schemas.microsoft.com/office/infopath/2007/PartnerControls">Legislative Council Legal and Social Issues Committee</TermName>
          <TermId xmlns="http://schemas.microsoft.com/office/infopath/2007/PartnerControls">6dfd0079-43dc-4beb-a803-c5397f518775</TermId>
        </TermInfo>
      </Terms>
    </g6a0eebaf0724e87b07e787b0a6687af>
    <m3eeb9610e9c4640880ac1fecc69d01a xmlns="46c61757-ad04-49d5-a16a-4020ae46aeb3">
      <Terms xmlns="http://schemas.microsoft.com/office/infopath/2007/PartnerControls">
        <TermInfo xmlns="http://schemas.microsoft.com/office/infopath/2007/PartnerControls">
          <TermName xmlns="http://schemas.microsoft.com/office/infopath/2007/PartnerControls">Legislative Council</TermName>
          <TermId xmlns="http://schemas.microsoft.com/office/infopath/2007/PartnerControls">6c85d7f4-b2da-4436-92e1-7df20d4cb55e</TermId>
        </TermInfo>
      </Terms>
    </m3eeb9610e9c4640880ac1fecc69d01a>
    <Committee_x0020_Inquiry_x0020_Start_x0020_Date xmlns="46c61757-ad04-49d5-a16a-4020ae46aeb3">2020-11-04T00:00:00+00:00</Committee_x0020_Inquiry_x0020_Start_x0020_Date>
    <Committee_x0020_Inquiry_x0020_End_x0020_Date xmlns="46c61757-ad04-49d5-a16a-4020ae46aeb3">2020-12-14T00:00:00+00:00</Committee_x0020_Inquiry_x0020_End_x0020_Date>
    <TaxCatchAll xmlns="46c61757-ad04-49d5-a16a-4020ae46aeb3">
      <Value>82</Value>
      <Value>60</Value>
      <Value>81</Value>
      <Value>1</Value>
    </TaxCatchAll>
    <pf0be3ffd4e84049b08b651cf27bfd30 xmlns="46c61757-ad04-49d5-a16a-4020ae46aeb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Inquiry into the Victorian Government’s COVID-19 contact tracing system and testing regime</TermName>
          <TermId xmlns="http://schemas.microsoft.com/office/infopath/2007/PartnerControls">0858dc3b-bbb7-41cd-888a-7a8de766943e</TermId>
        </TermInfo>
      </Terms>
    </pf0be3ffd4e84049b08b651cf27bfd30>
    <DocumentKey xmlns="46c61757-ad04-49d5-a16a-4020ae46aeb3">other-documents</DocumentKey>
    <Transcript_x005f_x0020_Name xmlns="46c61757-ad04-49d5-a16a-4020ae46aeb3" xsi:nil="true"/>
    <_dlc_DocId xmlns="c35bed46-8fc3-45b8-8dd6-aacfd9839516">HKNRK37FCK6T-1174223995-424</_dlc_DocId>
    <_dlc_DocIdUrl xmlns="c35bed46-8fc3-45b8-8dd6-aacfd9839516">
      <Url>https://pims-docs.parliament.vic.gov.au/lcdocs/_layouts/15/DocIdRedir.aspx?ID=HKNRK37FCK6T-1174223995-424</Url>
      <Description>HKNRK37FCK6T-1174223995-424</Description>
    </_dlc_DocIdUrl>
  </documentManagement>
</p:properties>
</file>

<file path=customXml/item4.xml><?xml version="1.0" encoding="utf-8"?>
<?mso-contentType ?>
<SharedContentType xmlns="Microsoft.SharePoint.Taxonomy.ContentTypeSync" SourceId="64323c1c-cbf1-4b15-a593-91e189a21d22" ContentTypeId="0x010100A6113086DC73B842B7D060591F1D1F2D0204" PreviousValue="false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39C578E-05C1-408C-9D3B-CDDD8708BB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D28AE5-2910-40E1-AFD7-C1B26322A80B}"/>
</file>

<file path=customXml/itemProps3.xml><?xml version="1.0" encoding="utf-8"?>
<ds:datastoreItem xmlns:ds="http://schemas.openxmlformats.org/officeDocument/2006/customXml" ds:itemID="{D4BEC4FF-EB24-45D6-B42E-0CEE1DF7AF4B}">
  <ds:schemaRefs>
    <ds:schemaRef ds:uri="http://purl.org/dc/elements/1.1/"/>
    <ds:schemaRef ds:uri="http://schemas.microsoft.com/office/2006/metadata/properties"/>
    <ds:schemaRef ds:uri="cc0d4bbd-4d9f-475a-8344-5f585d30b638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6f1e67c3-403c-4e57-93a5-59a3bba3f7cd"/>
  </ds:schemaRefs>
</ds:datastoreItem>
</file>

<file path=customXml/itemProps4.xml><?xml version="1.0" encoding="utf-8"?>
<ds:datastoreItem xmlns:ds="http://schemas.openxmlformats.org/officeDocument/2006/customXml" ds:itemID="{4E31E60E-9418-43B3-BDCD-94B3CA920180}"/>
</file>

<file path=customXml/itemProps5.xml><?xml version="1.0" encoding="utf-8"?>
<ds:datastoreItem xmlns:ds="http://schemas.openxmlformats.org/officeDocument/2006/customXml" ds:itemID="{8BB990BF-AE3F-4231-BB77-1007A16C89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DHHS Hotline</vt:lpstr>
      <vt:lpstr>Helloworld Stella call volumes</vt:lpstr>
      <vt:lpstr>HealthDirect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Mastrantuono (DHHS)</dc:creator>
  <cp:keywords/>
  <dc:description/>
  <cp:lastModifiedBy>Cat Smith</cp:lastModifiedBy>
  <cp:revision/>
  <cp:lastPrinted>2020-11-13T23:46:24Z</cp:lastPrinted>
  <dcterms:created xsi:type="dcterms:W3CDTF">2020-11-10T02:31:27Z</dcterms:created>
  <dcterms:modified xsi:type="dcterms:W3CDTF">2022-06-24T01:35:30Z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0x010100A6113086DC73B842B7D060591F1D1F2D0204006C3C07CF839668488041ABC6A90629E7</vt:lpwstr>
  </property>
  <property fmtid="{D5CDD505-2E9C-101B-9397-08002B2CF9AE}" pid="3" name="DocumentSetDescription">
    <vt:lpwstr/>
  </property>
  <property fmtid="{D5CDD505-2E9C-101B-9397-08002B2CF9AE}" pid="4" name="MSIP_Label_43e64453-338c-4f93-8a4d-0039a0a41f2a_Enabled">
    <vt:lpwstr>True</vt:lpwstr>
  </property>
  <property fmtid="{D5CDD505-2E9C-101B-9397-08002B2CF9AE}" pid="5" name="MSIP_Label_43e64453-338c-4f93-8a4d-0039a0a41f2a_SiteId">
    <vt:lpwstr>c0e0601f-0fac-449c-9c88-a104c4eb9f28</vt:lpwstr>
  </property>
  <property fmtid="{D5CDD505-2E9C-101B-9397-08002B2CF9AE}" pid="6" name="MSIP_Label_43e64453-338c-4f93-8a4d-0039a0a41f2a_Owner">
    <vt:lpwstr>Louise.Evans@dhhs.vic.gov.au</vt:lpwstr>
  </property>
  <property fmtid="{D5CDD505-2E9C-101B-9397-08002B2CF9AE}" pid="7" name="MSIP_Label_43e64453-338c-4f93-8a4d-0039a0a41f2a_SetDate">
    <vt:lpwstr>2020-11-13T10:37:03.9107883Z</vt:lpwstr>
  </property>
  <property fmtid="{D5CDD505-2E9C-101B-9397-08002B2CF9AE}" pid="8" name="MSIP_Label_43e64453-338c-4f93-8a4d-0039a0a41f2a_Name">
    <vt:lpwstr>OFFICIAL</vt:lpwstr>
  </property>
  <property fmtid="{D5CDD505-2E9C-101B-9397-08002B2CF9AE}" pid="9" name="MSIP_Label_43e64453-338c-4f93-8a4d-0039a0a41f2a_Application">
    <vt:lpwstr>Microsoft Azure Information Protection</vt:lpwstr>
  </property>
  <property fmtid="{D5CDD505-2E9C-101B-9397-08002B2CF9AE}" pid="10" name="MSIP_Label_43e64453-338c-4f93-8a4d-0039a0a41f2a_ActionId">
    <vt:lpwstr>48e30c8f-f48d-4a64-8452-5c578fc88efb</vt:lpwstr>
  </property>
  <property fmtid="{D5CDD505-2E9C-101B-9397-08002B2CF9AE}" pid="11" name="MSIP_Label_43e64453-338c-4f93-8a4d-0039a0a41f2a_Extended_MSFT_Method">
    <vt:lpwstr>Manual</vt:lpwstr>
  </property>
  <property fmtid="{D5CDD505-2E9C-101B-9397-08002B2CF9AE}" pid="12" name="Sensitivity">
    <vt:lpwstr>OFFICIAL</vt:lpwstr>
  </property>
  <property fmtid="{D5CDD505-2E9C-101B-9397-08002B2CF9AE}" pid="13" name="Order">
    <vt:r8>1490300</vt:r8>
  </property>
  <property fmtid="{D5CDD505-2E9C-101B-9397-08002B2CF9AE}" pid="14" name="TriggerFlowInfo">
    <vt:lpwstr/>
  </property>
  <property fmtid="{D5CDD505-2E9C-101B-9397-08002B2CF9AE}" pid="15" name="ComplianceAssetId">
    <vt:lpwstr/>
  </property>
  <property fmtid="{D5CDD505-2E9C-101B-9397-08002B2CF9AE}" pid="16" name="_ExtendedDescription">
    <vt:lpwstr/>
  </property>
  <property fmtid="{D5CDD505-2E9C-101B-9397-08002B2CF9AE}" pid="17" name="Hansard Member">
    <vt:lpwstr/>
  </property>
  <property fmtid="{D5CDD505-2E9C-101B-9397-08002B2CF9AE}" pid="18" name="Committee Inquiry">
    <vt:lpwstr>81;#Inquiry into the Victorian Government’s COVID-19 contact tracing system and testing regime|0858dc3b-bbb7-41cd-888a-7a8de766943e</vt:lpwstr>
  </property>
  <property fmtid="{D5CDD505-2E9C-101B-9397-08002B2CF9AE}" pid="19" name="House">
    <vt:lpwstr>1;#Legislative Council|6c85d7f4-b2da-4436-92e1-7df20d4cb55e</vt:lpwstr>
  </property>
  <property fmtid="{D5CDD505-2E9C-101B-9397-08002B2CF9AE}" pid="20" name="Committee">
    <vt:lpwstr>60;#Legislative Council Legal and Social Issues Committee|6dfd0079-43dc-4beb-a803-c5397f518775</vt:lpwstr>
  </property>
  <property fmtid="{D5CDD505-2E9C-101B-9397-08002B2CF9AE}" pid="21" name="Committee Type">
    <vt:lpwstr>82;#Standing|c6eac104-10be-430c-9143-8ced1c7c473c</vt:lpwstr>
  </property>
  <property fmtid="{D5CDD505-2E9C-101B-9397-08002B2CF9AE}" pid="22" name="_dlc_DocIdItemGuid">
    <vt:lpwstr>f7002bb0-6051-4945-bbc0-94ff13e507d4</vt:lpwstr>
  </property>
</Properties>
</file>